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69A0EA8D-6EF1-4174-9D8D-5EA86EF8EC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<sst xmlns="http://schemas.openxmlformats.org/spreadsheetml/2006/main" count="45" uniqueCount="37">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</sst>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43</xdr:row>
      <xdr:rowOff>47625</xdr:rowOff>
    </xdr:from>
    <xdr:to>
      <xdr:col>4</xdr:col>
      <xdr:colOff>31750</xdr:colOff>
      <xdr:row>46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9D3A18-2643-4F62-8F87-AA1639C097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6838950"/>
          <a:ext cx="47085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topLeftCell="A19" workbookViewId="0">
      <selection activeCell="E45" sqref="E4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6088263.2700000005</v>
      </c>
      <c r="D3" s="3">
        <f t="shared" ref="D3:E3" si="0">SUM(D4:D13)</f>
        <v>6204350.1699999999</v>
      </c>
      <c r="E3" s="4">
        <f t="shared" si="0"/>
        <v>6204350.1699999999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295594.15999999997</v>
      </c>
      <c r="D10" s="6">
        <v>346798.12</v>
      </c>
      <c r="E10" s="7">
        <v>346798.12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5792669.1100000003</v>
      </c>
      <c r="D12" s="6">
        <v>5857552.0499999998</v>
      </c>
      <c r="E12" s="7">
        <v>5857552.0499999998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6088263.2699999996</v>
      </c>
      <c r="D14" s="9">
        <f t="shared" ref="D14:E14" si="1">SUM(D15:D23)</f>
        <v>5743115.6899999995</v>
      </c>
      <c r="E14" s="10">
        <f t="shared" si="1"/>
        <v>5743115.6899999995</v>
      </c>
    </row>
    <row r="15" spans="1:5" x14ac:dyDescent="0.2">
      <c r="A15" s="5"/>
      <c r="B15" s="14" t="s">
        <v>12</v>
      </c>
      <c r="C15" s="6">
        <v>3327683.08</v>
      </c>
      <c r="D15" s="6">
        <v>3205147.6</v>
      </c>
      <c r="E15" s="7">
        <v>3205147.6</v>
      </c>
    </row>
    <row r="16" spans="1:5" x14ac:dyDescent="0.2">
      <c r="A16" s="5"/>
      <c r="B16" s="14" t="s">
        <v>13</v>
      </c>
      <c r="C16" s="6">
        <v>266500</v>
      </c>
      <c r="D16" s="6">
        <v>213384.22</v>
      </c>
      <c r="E16" s="7">
        <v>213384.22</v>
      </c>
    </row>
    <row r="17" spans="1:5" x14ac:dyDescent="0.2">
      <c r="A17" s="5"/>
      <c r="B17" s="14" t="s">
        <v>14</v>
      </c>
      <c r="C17" s="6">
        <v>1221653.52</v>
      </c>
      <c r="D17" s="6">
        <v>1118907.51</v>
      </c>
      <c r="E17" s="7">
        <v>1118907.51</v>
      </c>
    </row>
    <row r="18" spans="1:5" x14ac:dyDescent="0.2">
      <c r="A18" s="5"/>
      <c r="B18" s="14" t="s">
        <v>9</v>
      </c>
      <c r="C18" s="6">
        <v>1187426.67</v>
      </c>
      <c r="D18" s="6">
        <v>1187426.52</v>
      </c>
      <c r="E18" s="7">
        <v>1187426.52</v>
      </c>
    </row>
    <row r="19" spans="1:5" x14ac:dyDescent="0.2">
      <c r="A19" s="5"/>
      <c r="B19" s="14" t="s">
        <v>15</v>
      </c>
      <c r="C19" s="6">
        <v>85000</v>
      </c>
      <c r="D19" s="6">
        <v>18249.84</v>
      </c>
      <c r="E19" s="7">
        <v>18249.84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461234.48000000045</v>
      </c>
      <c r="E24" s="13">
        <f>E3-E14</f>
        <v>461234.48000000045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461234.48</v>
      </c>
      <c r="E28" s="21">
        <f>SUM(E29:E35)</f>
        <v>461234.48</v>
      </c>
    </row>
    <row r="29" spans="1:5" x14ac:dyDescent="0.2">
      <c r="A29" s="5"/>
      <c r="B29" s="14" t="s">
        <v>26</v>
      </c>
      <c r="C29" s="22">
        <v>0</v>
      </c>
      <c r="D29" s="22">
        <v>315298.67</v>
      </c>
      <c r="E29" s="23">
        <v>315298.67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143753.66</v>
      </c>
      <c r="E32" s="23">
        <v>143753.66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2182.15</v>
      </c>
      <c r="E35" s="23">
        <v>2182.15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461234.48</v>
      </c>
      <c r="E40" s="13">
        <f>E28+E36</f>
        <v>461234.48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2024-01-26T16:01:11Z</cp:lastPrinted>
  <dcterms:created xsi:type="dcterms:W3CDTF">2017-12-20T04:54:53Z</dcterms:created>
  <dcterms:modified xsi:type="dcterms:W3CDTF">2024-01-26T16:01:12Z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